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S\Downloads\"/>
    </mc:Choice>
  </mc:AlternateContent>
  <xr:revisionPtr revIDLastSave="0" documentId="13_ncr:8001_{DBAC0434-CA9E-4146-B1C5-FD7222383AE1}" xr6:coauthVersionLast="36" xr6:coauthVersionMax="36" xr10:uidLastSave="{00000000-0000-0000-0000-000000000000}"/>
  <workbookProtection workbookAlgorithmName="SHA-512" workbookHashValue="T4QdGUxPC0LXWdwpJLcPtcLD2V7c3I8A6Mx6Fs3r5Bxo7FQoEvAP8XX846Vf83FPsUsxLTaD2ZHF60O0JCH8Cw==" workbookSaltValue="pV1KpnV7xkgLeM14Wt8nww==" workbookSpinCount="100000" lockStructure="1"/>
  <bookViews>
    <workbookView xWindow="32760" yWindow="32760" windowWidth="9660" windowHeight="5490" xr2:uid="{00000000-000D-0000-FFFF-FFFF00000000}"/>
  </bookViews>
  <sheets>
    <sheet name="결과" sheetId="2" r:id="rId1"/>
    <sheet name="Sheet1" sheetId="1" state="hidden" r:id="rId2"/>
  </sheets>
  <calcPr calcId="191029"/>
</workbook>
</file>

<file path=xl/calcChain.xml><?xml version="1.0" encoding="utf-8"?>
<calcChain xmlns="http://schemas.openxmlformats.org/spreadsheetml/2006/main">
  <c r="C6" i="2" l="1"/>
  <c r="C5" i="2"/>
  <c r="C7" i="2"/>
</calcChain>
</file>

<file path=xl/sharedStrings.xml><?xml version="1.0" encoding="utf-8"?>
<sst xmlns="http://schemas.openxmlformats.org/spreadsheetml/2006/main" count="54" uniqueCount="35">
  <si>
    <t>2021학년도(후기) 입시사정 일람표</t>
  </si>
  <si>
    <t>순</t>
  </si>
  <si>
    <t>학 과</t>
  </si>
  <si>
    <t>수험
번호</t>
  </si>
  <si>
    <t>성 명</t>
  </si>
  <si>
    <t>출신대학</t>
  </si>
  <si>
    <t>비고
(판정)</t>
  </si>
  <si>
    <t>신학과</t>
  </si>
  <si>
    <t>박승해</t>
  </si>
  <si>
    <t>전북대학교</t>
  </si>
  <si>
    <t>합격</t>
  </si>
  <si>
    <t>최정희</t>
  </si>
  <si>
    <t>호원대학교</t>
  </si>
  <si>
    <t>문제홍</t>
  </si>
  <si>
    <t>김선영</t>
  </si>
  <si>
    <t>한일장신대학교</t>
  </si>
  <si>
    <t>홍종철</t>
  </si>
  <si>
    <t>전주대학교</t>
  </si>
  <si>
    <t>황성은</t>
  </si>
  <si>
    <t>안동대학교</t>
  </si>
  <si>
    <t>강건한</t>
  </si>
  <si>
    <t>국가평생교육진흥원</t>
  </si>
  <si>
    <t>김수정</t>
  </si>
  <si>
    <t>강권숙</t>
  </si>
  <si>
    <t>한국방송통신대학교</t>
  </si>
  <si>
    <t>불합격</t>
  </si>
  <si>
    <t>김진성</t>
  </si>
  <si>
    <t>아세아연합신학대학교</t>
  </si>
  <si>
    <t>생년
월일</t>
    <phoneticPr fontId="3" type="noConversion"/>
  </si>
  <si>
    <t>2021학년도 후기 전주대학교 선교신학대학원 신,편입생 모집 입시 결과</t>
    <phoneticPr fontId="5" type="noConversion"/>
  </si>
  <si>
    <t>생년월일 6자리</t>
    <phoneticPr fontId="5" type="noConversion"/>
  </si>
  <si>
    <t>성명</t>
    <phoneticPr fontId="5" type="noConversion"/>
  </si>
  <si>
    <t>수험번호</t>
    <phoneticPr fontId="5" type="noConversion"/>
  </si>
  <si>
    <t xml:space="preserve">결과 </t>
    <phoneticPr fontId="5" type="noConversion"/>
  </si>
  <si>
    <t>← ex) 910924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</si>
</sst>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9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Alignment="0">
      <alignment vertical="center"/>
    </xf>
  </cellStyleXfs>
  <cellXfs count="22"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7"/>
  <sheetViews>
    <sheetView tabSelected="1" workbookViewId="0">
      <selection activeCell="C4" sqref="C4"/>
    </sheetView>
  </sheetViews>
  <sheetFormatPr defaultRowHeight="12" x14ac:dyDescent="0.3"/>
  <cols>
    <col min="2" max="2" width="24.5" customWidth="1"/>
    <col min="3" max="3" width="21.625" customWidth="1"/>
  </cols>
  <sheetData>
    <row r="2" spans="2:4" s="12" customFormat="1" ht="31.5" customHeight="1" x14ac:dyDescent="0.3">
      <c r="B2" s="14" t="s">
        <v>29</v>
      </c>
    </row>
    <row r="4" spans="2:4" ht="43.5" customHeight="1" x14ac:dyDescent="0.3">
      <c r="B4" s="16" t="s">
        <v>30</v>
      </c>
      <c r="C4" s="17"/>
      <c r="D4" s="13" t="s">
        <v>34</v>
      </c>
    </row>
    <row r="5" spans="2:4" ht="39" customHeight="1" x14ac:dyDescent="0.3">
      <c r="B5" s="16" t="s">
        <v>31</v>
      </c>
      <c r="C5" s="15" t="str">
        <f>IFERROR(VLOOKUP(결과!$C$4,Sheet1!$E$3:$I$13,3,0),"")</f>
        <v/>
      </c>
    </row>
    <row r="6" spans="2:4" ht="39" customHeight="1" x14ac:dyDescent="0.3">
      <c r="B6" s="16" t="s">
        <v>32</v>
      </c>
      <c r="C6" s="15" t="str">
        <f>IFERROR(VLOOKUP(결과!$C$4,Sheet1!$E$3:$I$13,2,0),"")</f>
        <v/>
      </c>
    </row>
    <row r="7" spans="2:4" ht="32.25" customHeight="1" x14ac:dyDescent="0.3">
      <c r="B7" s="16" t="s">
        <v>33</v>
      </c>
      <c r="C7" s="15" t="str">
        <f>IFERROR(VLOOKUP(결과!$C$4,Sheet1!$E$3:$I$13,5,0),"")</f>
        <v/>
      </c>
    </row>
  </sheetData>
  <sheetProtection algorithmName="SHA-512" hashValue="DisU7n1T5tmFF9fSlA/bkqAguPlb5Otyk2gsRS94LXMFhzczx1StlhbuAHsfZr/MlPS8vm85aUH9CynYblAucQ==" saltValue="J9RSQj72BoGuWTy7jN1TlQ==" spinCount="100000" sheet="1" objects="1" scenarios="1" selectLockedCells="1"/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3"/>
  <sheetViews>
    <sheetView showGridLines="0" workbookViewId="0">
      <selection activeCell="I7" sqref="I7"/>
    </sheetView>
  </sheetViews>
  <sheetFormatPr defaultRowHeight="29.1" customHeight="1" x14ac:dyDescent="0.3"/>
  <cols>
    <col min="1" max="1" width="2.375" customWidth="1"/>
    <col min="2" max="2" width="5.625" customWidth="1"/>
    <col min="3" max="3" width="10.625" customWidth="1"/>
    <col min="4" max="4" width="2.125" customWidth="1"/>
    <col min="5" max="5" width="9.25" customWidth="1"/>
    <col min="6" max="7" width="10.875" customWidth="1"/>
    <col min="8" max="8" width="17" customWidth="1"/>
    <col min="9" max="9" width="8.875" customWidth="1"/>
  </cols>
  <sheetData>
    <row r="1" spans="2:9" ht="59.1" customHeight="1" thickBot="1" x14ac:dyDescent="0.35">
      <c r="B1" s="18" t="s">
        <v>0</v>
      </c>
      <c r="C1" s="18"/>
      <c r="D1" s="18"/>
      <c r="E1" s="18"/>
      <c r="F1" s="18"/>
      <c r="G1" s="18"/>
      <c r="H1" s="18"/>
      <c r="I1" s="18"/>
    </row>
    <row r="2" spans="2:9" ht="20.100000000000001" customHeight="1" thickBot="1" x14ac:dyDescent="0.35">
      <c r="B2" s="4"/>
      <c r="C2" s="4"/>
      <c r="D2" s="4"/>
      <c r="E2" s="4"/>
      <c r="F2" s="4"/>
      <c r="G2" s="4"/>
      <c r="H2" s="4"/>
      <c r="I2" s="4"/>
    </row>
    <row r="3" spans="2:9" ht="47.1" customHeight="1" thickBot="1" x14ac:dyDescent="0.35">
      <c r="B3" s="5" t="s">
        <v>1</v>
      </c>
      <c r="C3" s="19" t="s">
        <v>2</v>
      </c>
      <c r="D3" s="19"/>
      <c r="E3" s="6" t="s">
        <v>28</v>
      </c>
      <c r="F3" s="6" t="s">
        <v>3</v>
      </c>
      <c r="G3" s="8" t="s">
        <v>4</v>
      </c>
      <c r="H3" s="8" t="s">
        <v>5</v>
      </c>
      <c r="I3" s="7" t="s">
        <v>6</v>
      </c>
    </row>
    <row r="4" spans="2:9" ht="29.1" customHeight="1" x14ac:dyDescent="0.3">
      <c r="B4" s="1">
        <v>1</v>
      </c>
      <c r="C4" s="20" t="s">
        <v>7</v>
      </c>
      <c r="D4" s="20"/>
      <c r="E4" s="2">
        <v>581119</v>
      </c>
      <c r="F4" s="2">
        <v>9222001</v>
      </c>
      <c r="G4" s="2" t="s">
        <v>8</v>
      </c>
      <c r="H4" s="9" t="s">
        <v>9</v>
      </c>
      <c r="I4" s="3" t="s">
        <v>10</v>
      </c>
    </row>
    <row r="5" spans="2:9" ht="29.1" customHeight="1" x14ac:dyDescent="0.3">
      <c r="B5" s="1">
        <v>2</v>
      </c>
      <c r="C5" s="21" t="s">
        <v>7</v>
      </c>
      <c r="D5" s="21"/>
      <c r="E5" s="2">
        <v>720517</v>
      </c>
      <c r="F5" s="2">
        <v>9222002</v>
      </c>
      <c r="G5" s="11" t="s">
        <v>11</v>
      </c>
      <c r="H5" s="10" t="s">
        <v>12</v>
      </c>
      <c r="I5" s="3" t="s">
        <v>10</v>
      </c>
    </row>
    <row r="6" spans="2:9" ht="29.1" customHeight="1" x14ac:dyDescent="0.3">
      <c r="B6" s="1">
        <v>3</v>
      </c>
      <c r="C6" s="21" t="s">
        <v>7</v>
      </c>
      <c r="D6" s="21"/>
      <c r="E6" s="2">
        <v>950224</v>
      </c>
      <c r="F6" s="2">
        <v>9222003</v>
      </c>
      <c r="G6" s="11" t="s">
        <v>13</v>
      </c>
      <c r="H6" s="10" t="s">
        <v>9</v>
      </c>
      <c r="I6" s="3" t="s">
        <v>10</v>
      </c>
    </row>
    <row r="7" spans="2:9" ht="29.1" customHeight="1" x14ac:dyDescent="0.3">
      <c r="B7" s="1">
        <v>4</v>
      </c>
      <c r="C7" s="21" t="s">
        <v>7</v>
      </c>
      <c r="D7" s="21"/>
      <c r="E7" s="2">
        <v>670413</v>
      </c>
      <c r="F7" s="2">
        <v>9222004</v>
      </c>
      <c r="G7" s="11" t="s">
        <v>14</v>
      </c>
      <c r="H7" s="10" t="s">
        <v>15</v>
      </c>
      <c r="I7" s="3" t="s">
        <v>10</v>
      </c>
    </row>
    <row r="8" spans="2:9" ht="29.1" customHeight="1" x14ac:dyDescent="0.3">
      <c r="B8" s="1">
        <v>5</v>
      </c>
      <c r="C8" s="21" t="s">
        <v>7</v>
      </c>
      <c r="D8" s="21"/>
      <c r="E8" s="2">
        <v>880929</v>
      </c>
      <c r="F8" s="2">
        <v>9222005</v>
      </c>
      <c r="G8" s="11" t="s">
        <v>16</v>
      </c>
      <c r="H8" s="10" t="s">
        <v>17</v>
      </c>
      <c r="I8" s="3" t="s">
        <v>10</v>
      </c>
    </row>
    <row r="9" spans="2:9" ht="29.1" customHeight="1" x14ac:dyDescent="0.3">
      <c r="B9" s="1">
        <v>6</v>
      </c>
      <c r="C9" s="21" t="s">
        <v>7</v>
      </c>
      <c r="D9" s="21"/>
      <c r="E9" s="2">
        <v>821121</v>
      </c>
      <c r="F9" s="2">
        <v>9222006</v>
      </c>
      <c r="G9" s="11" t="s">
        <v>18</v>
      </c>
      <c r="H9" s="10" t="s">
        <v>19</v>
      </c>
      <c r="I9" s="3" t="s">
        <v>10</v>
      </c>
    </row>
    <row r="10" spans="2:9" ht="29.1" customHeight="1" x14ac:dyDescent="0.3">
      <c r="B10" s="1">
        <v>7</v>
      </c>
      <c r="C10" s="21" t="s">
        <v>7</v>
      </c>
      <c r="D10" s="21"/>
      <c r="E10" s="2">
        <v>550419</v>
      </c>
      <c r="F10" s="2">
        <v>9222007</v>
      </c>
      <c r="G10" s="11" t="s">
        <v>20</v>
      </c>
      <c r="H10" s="10" t="s">
        <v>21</v>
      </c>
      <c r="I10" s="3" t="s">
        <v>10</v>
      </c>
    </row>
    <row r="11" spans="2:9" ht="29.1" customHeight="1" x14ac:dyDescent="0.3">
      <c r="B11" s="1">
        <v>8</v>
      </c>
      <c r="C11" s="21" t="s">
        <v>7</v>
      </c>
      <c r="D11" s="21"/>
      <c r="E11" s="2">
        <v>720903</v>
      </c>
      <c r="F11" s="2">
        <v>9222008</v>
      </c>
      <c r="G11" s="11" t="s">
        <v>22</v>
      </c>
      <c r="H11" s="10" t="s">
        <v>15</v>
      </c>
      <c r="I11" s="3" t="s">
        <v>10</v>
      </c>
    </row>
    <row r="12" spans="2:9" ht="29.1" customHeight="1" x14ac:dyDescent="0.3">
      <c r="B12" s="1">
        <v>9</v>
      </c>
      <c r="C12" s="21" t="s">
        <v>7</v>
      </c>
      <c r="D12" s="21"/>
      <c r="E12" s="2">
        <v>721010</v>
      </c>
      <c r="F12" s="2">
        <v>9222009</v>
      </c>
      <c r="G12" s="11" t="s">
        <v>23</v>
      </c>
      <c r="H12" s="10" t="s">
        <v>24</v>
      </c>
      <c r="I12" s="3" t="s">
        <v>25</v>
      </c>
    </row>
    <row r="13" spans="2:9" ht="29.1" customHeight="1" x14ac:dyDescent="0.3">
      <c r="B13" s="1">
        <v>10</v>
      </c>
      <c r="C13" s="21" t="s">
        <v>7</v>
      </c>
      <c r="D13" s="21"/>
      <c r="E13" s="2">
        <v>740303</v>
      </c>
      <c r="F13" s="2">
        <v>9222010</v>
      </c>
      <c r="G13" s="11" t="s">
        <v>26</v>
      </c>
      <c r="H13" s="10" t="s">
        <v>27</v>
      </c>
      <c r="I13" s="3" t="s">
        <v>10</v>
      </c>
    </row>
  </sheetData>
  <mergeCells count="12">
    <mergeCell ref="C12:D12"/>
    <mergeCell ref="C13:D13"/>
    <mergeCell ref="C7:D7"/>
    <mergeCell ref="C8:D8"/>
    <mergeCell ref="C9:D9"/>
    <mergeCell ref="C10:D10"/>
    <mergeCell ref="C11:D11"/>
    <mergeCell ref="B1:I1"/>
    <mergeCell ref="C3:D3"/>
    <mergeCell ref="C4:D4"/>
    <mergeCell ref="C5:D5"/>
    <mergeCell ref="C6:D6"/>
  </mergeCells>
  <phoneticPr fontId="3" type="noConversion"/>
  <pageMargins left="0.24959999999999999" right="0.24959999999999999" top="0.21840000000000001" bottom="0.21840000000000001" header="0.5" footer="0.5"/>
  <pageSetup paperSize="9" fitToWidth="0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결과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</dc:creator>
  <cp:lastModifiedBy>GS</cp:lastModifiedBy>
  <dcterms:created xsi:type="dcterms:W3CDTF">2021-07-05T01:03:46Z</dcterms:created>
  <dcterms:modified xsi:type="dcterms:W3CDTF">2021-07-05T01:04:20Z</dcterms:modified>
</cp:coreProperties>
</file>